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25" yWindow="-120" windowWidth="15975" windowHeight="11520" tabRatio="786"/>
  </bookViews>
  <sheets>
    <sheet name="PKALMENE" sheetId="4" r:id="rId1"/>
  </sheets>
  <calcPr calcId="144525"/>
</workbook>
</file>

<file path=xl/calcChain.xml><?xml version="1.0" encoding="utf-8"?>
<calcChain xmlns="http://schemas.openxmlformats.org/spreadsheetml/2006/main">
  <c r="Q72" i="4" l="1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C47" i="4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B4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B76" i="4" l="1"/>
</calcChain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<sst xmlns="http://schemas.openxmlformats.org/spreadsheetml/2006/main" count="63" uniqueCount="36">
  <si>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</si>
  <si>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</si>
  <si>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</si>
  <si>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</si>
  <si>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</si>
  <si>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</si>
  <si>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</si>
  <si>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</si>
  <si>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</si>
  <si>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</si>
  <si>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</si>
  <si>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</si>
  <si>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</si>
  <si>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</si>
  <si>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</si>
  <si>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</si>
  <si>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</si>
  <si>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</si>
  <si>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</si>
  <si>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</si>
  <si>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</si>
  <si>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</si>
  <si>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</si>
  <si>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</si>
  <si>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</si>
  <si>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</si>
  <si>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</si>
  <si>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</si>
  <si>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</si>
  <si>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</si>
  <si>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</si>
  <si>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</si>
  <si>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</si>
  <si>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</si>
  <si>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ПАО "Россети Юг"(PKALMENE)</t>
  </si>
  <si>
    <t>Март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</si>
</sst>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19]mmmm\ yyyy;@"/>
    <numFmt numFmtId="166" formatCode="dd/mm/yy;@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0" borderId="0">
      <protection locked="0"/>
    </xf>
    <xf numFmtId="0" fontId="12" fillId="0" borderId="1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/>
    <xf numFmtId="0" fontId="2" fillId="0" borderId="0"/>
  </cellStyleXfs>
  <cellXfs count="65">
    <xf numFmtId="0" fontId="0" fillId="0" borderId="0" xfId="0"/>
    <xf numFmtId="0" fontId="3" fillId="0" borderId="0" xfId="9" applyFont="1" applyAlignment="1" applyProtection="1">
      <alignment horizontal="center"/>
      <protection locked="0"/>
    </xf>
    <xf numFmtId="0" fontId="2" fillId="0" borderId="0" xfId="9" applyAlignment="1">
      <alignment horizontal="center"/>
    </xf>
    <xf numFmtId="0" fontId="1" fillId="0" borderId="0" xfId="9" applyFont="1" applyAlignment="1" applyProtection="1">
      <alignment horizontal="left"/>
      <protection locked="0"/>
    </xf>
    <xf numFmtId="0" fontId="2" fillId="0" borderId="0" xfId="9" applyAlignment="1" applyProtection="1">
      <alignment horizontal="left"/>
      <protection locked="0"/>
    </xf>
    <xf numFmtId="0" fontId="2" fillId="0" borderId="0" xfId="9" applyAlignment="1" applyProtection="1">
      <alignment horizontal="center"/>
      <protection locked="0"/>
    </xf>
    <xf numFmtId="0" fontId="1" fillId="0" borderId="0" xfId="9" applyFont="1" applyAlignment="1" applyProtection="1">
      <alignment horizontal="left" vertical="top"/>
      <protection locked="0"/>
    </xf>
    <xf numFmtId="0" fontId="1" fillId="0" borderId="0" xfId="9" applyFont="1" applyAlignment="1" applyProtection="1">
      <alignment horizontal="center" vertical="top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2" fillId="0" borderId="0" xfId="9" applyBorder="1" applyAlignment="1" applyProtection="1">
      <alignment horizontal="center"/>
      <protection locked="0"/>
    </xf>
    <xf numFmtId="0" fontId="2" fillId="0" borderId="0" xfId="9" applyBorder="1" applyAlignment="1">
      <alignment horizontal="center"/>
    </xf>
    <xf numFmtId="20" fontId="6" fillId="0" borderId="0" xfId="9" applyNumberFormat="1" applyFont="1" applyFill="1" applyBorder="1" applyAlignment="1" applyProtection="1">
      <alignment horizontal="left"/>
      <protection locked="0"/>
    </xf>
    <xf numFmtId="0" fontId="6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left"/>
      <protection locked="0"/>
    </xf>
    <xf numFmtId="0" fontId="2" fillId="0" borderId="0" xfId="9" applyFont="1" applyAlignment="1" applyProtection="1">
      <alignment horizontal="left"/>
      <protection locked="0"/>
    </xf>
    <xf numFmtId="0" fontId="2" fillId="0" borderId="0" xfId="9" applyFont="1" applyAlignment="1">
      <alignment horizontal="left"/>
    </xf>
    <xf numFmtId="3" fontId="1" fillId="0" borderId="3" xfId="9" applyNumberFormat="1" applyFont="1" applyBorder="1" applyAlignment="1" applyProtection="1">
      <alignment horizontal="center"/>
      <protection locked="0"/>
    </xf>
    <xf numFmtId="3" fontId="1" fillId="0" borderId="4" xfId="9" applyNumberFormat="1" applyFont="1" applyBorder="1" applyAlignment="1" applyProtection="1">
      <alignment horizontal="center"/>
      <protection locked="0"/>
    </xf>
    <xf numFmtId="0" fontId="2" fillId="0" borderId="0" xfId="9" applyFill="1" applyAlignment="1">
      <alignment horizontal="center"/>
    </xf>
    <xf numFmtId="0" fontId="2" fillId="0" borderId="0" xfId="9" applyFont="1" applyAlignment="1">
      <alignment horizontal="center"/>
    </xf>
    <xf numFmtId="0" fontId="10" fillId="0" borderId="0" xfId="9" applyFont="1" applyAlignment="1" applyProtection="1">
      <alignment horizontal="left"/>
      <protection locked="0"/>
    </xf>
    <xf numFmtId="3" fontId="11" fillId="0" borderId="0" xfId="9" applyNumberFormat="1" applyFont="1" applyAlignment="1" applyProtection="1">
      <alignment horizontal="right"/>
      <protection locked="0"/>
    </xf>
    <xf numFmtId="3" fontId="8" fillId="0" borderId="0" xfId="9" applyNumberFormat="1" applyFont="1" applyAlignment="1" applyProtection="1">
      <alignment horizontal="right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20" fontId="2" fillId="0" borderId="9" xfId="9" applyNumberFormat="1" applyBorder="1" applyAlignment="1" applyProtection="1">
      <alignment horizontal="center"/>
      <protection locked="0"/>
    </xf>
    <xf numFmtId="20" fontId="2" fillId="0" borderId="10" xfId="9" applyNumberFormat="1" applyBorder="1" applyAlignment="1" applyProtection="1">
      <alignment horizontal="center"/>
      <protection locked="0"/>
    </xf>
    <xf numFmtId="20" fontId="2" fillId="0" borderId="11" xfId="9" applyNumberFormat="1" applyBorder="1" applyAlignment="1" applyProtection="1">
      <alignment horizontal="center"/>
      <protection locked="0"/>
    </xf>
    <xf numFmtId="20" fontId="5" fillId="0" borderId="12" xfId="9" applyNumberFormat="1" applyFont="1" applyBorder="1" applyAlignment="1" applyProtection="1">
      <alignment horizontal="center"/>
      <protection locked="0"/>
    </xf>
    <xf numFmtId="3" fontId="1" fillId="0" borderId="2" xfId="9" applyNumberFormat="1" applyFont="1" applyBorder="1" applyAlignment="1" applyProtection="1">
      <alignment horizontal="center"/>
      <protection locked="0"/>
    </xf>
    <xf numFmtId="166" fontId="9" fillId="0" borderId="14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166" fontId="9" fillId="0" borderId="16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4" fontId="8" fillId="0" borderId="0" xfId="9" applyNumberFormat="1" applyFont="1" applyAlignment="1" applyProtection="1">
      <alignment horizontal="right"/>
      <protection locked="0"/>
    </xf>
    <xf numFmtId="1" fontId="2" fillId="0" borderId="7" xfId="9" applyNumberFormat="1" applyFill="1" applyBorder="1" applyAlignment="1" applyProtection="1">
      <alignment horizontal="center"/>
      <protection hidden="1"/>
    </xf>
    <xf numFmtId="1" fontId="2" fillId="0" borderId="13" xfId="9" applyNumberFormat="1" applyFill="1" applyBorder="1" applyAlignment="1" applyProtection="1">
      <alignment horizontal="center"/>
      <protection hidden="1"/>
    </xf>
    <xf numFmtId="1" fontId="2" fillId="0" borderId="8" xfId="9" applyNumberFormat="1" applyFill="1" applyBorder="1" applyAlignment="1" applyProtection="1">
      <alignment horizontal="center"/>
      <protection hidden="1"/>
    </xf>
    <xf numFmtId="0" fontId="1" fillId="0" borderId="0" xfId="9" applyFont="1" applyBorder="1" applyAlignment="1" applyProtection="1">
      <alignment vertical="top" wrapText="1"/>
      <protection locked="0"/>
    </xf>
    <xf numFmtId="3" fontId="8" fillId="0" borderId="0" xfId="9" applyNumberFormat="1" applyFont="1" applyAlignment="1" applyProtection="1">
      <alignment horizontal="right"/>
      <protection locked="0"/>
    </xf>
    <xf numFmtId="0" fontId="8" fillId="0" borderId="0" xfId="9" applyFont="1" applyAlignment="1" applyProtection="1">
      <alignment horizontal="right"/>
      <protection locked="0"/>
    </xf>
    <xf numFmtId="0" fontId="2" fillId="0" borderId="9" xfId="9" applyBorder="1" applyAlignment="1" applyProtection="1">
      <alignment horizontal="center" vertical="center"/>
      <protection locked="0"/>
    </xf>
    <xf numFmtId="0" fontId="2" fillId="0" borderId="11" xfId="9" applyBorder="1" applyAlignment="1" applyProtection="1">
      <alignment horizontal="center" vertical="center"/>
      <protection locked="0"/>
    </xf>
    <xf numFmtId="0" fontId="3" fillId="0" borderId="0" xfId="9" applyFont="1" applyAlignment="1" applyProtection="1">
      <alignment horizontal="center"/>
      <protection locked="0"/>
    </xf>
    <xf numFmtId="165" fontId="14" fillId="0" borderId="0" xfId="9" applyNumberFormat="1" applyFont="1" applyAlignment="1" applyProtection="1">
      <alignment horizontal="left"/>
      <protection locked="0"/>
    </xf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0" xfId="9" applyFont="1" applyBorder="1" applyAlignment="1" applyProtection="1">
      <alignment horizontal="left" vertical="top" wrapText="1"/>
      <protection locked="0"/>
    </xf>
    <xf numFmtId="0" fontId="2" fillId="0" borderId="9" xfId="9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" fillId="0" borderId="11" xfId="9" applyFill="1" applyBorder="1" applyAlignment="1" applyProtection="1">
      <alignment horizontal="center" vertical="center"/>
      <protection locked="0"/>
    </xf>
    <xf numFmtId="166" fontId="9" fillId="0" borderId="2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20" fontId="2" fillId="0" borderId="9" xfId="9" applyNumberFormat="1" applyFill="1" applyBorder="1" applyAlignment="1" applyProtection="1">
      <alignment horizontal="center"/>
      <protection locked="0"/>
    </xf>
    <xf numFmtId="20" fontId="2" fillId="0" borderId="10" xfId="9" applyNumberFormat="1" applyFill="1" applyBorder="1" applyAlignment="1" applyProtection="1">
      <alignment horizontal="center"/>
      <protection locked="0"/>
    </xf>
    <xf numFmtId="20" fontId="2" fillId="0" borderId="11" xfId="9" applyNumberFormat="1" applyFill="1" applyBorder="1" applyAlignment="1" applyProtection="1">
      <alignment horizontal="center"/>
      <protection locked="0"/>
    </xf>
    <xf numFmtId="20" fontId="6" fillId="0" borderId="12" xfId="9" applyNumberFormat="1" applyFont="1" applyFill="1" applyBorder="1" applyAlignment="1" applyProtection="1">
      <alignment horizontal="center"/>
      <protection locked="0"/>
    </xf>
    <xf numFmtId="3" fontId="1" fillId="0" borderId="2" xfId="9" applyNumberFormat="1" applyFont="1" applyFill="1" applyBorder="1" applyAlignment="1" applyProtection="1">
      <alignment horizontal="center"/>
      <protection locked="0"/>
    </xf>
    <xf numFmtId="3" fontId="1" fillId="0" borderId="3" xfId="9" applyNumberFormat="1" applyFont="1" applyFill="1" applyBorder="1" applyAlignment="1" applyProtection="1">
      <alignment horizontal="center"/>
      <protection locked="0"/>
    </xf>
    <xf numFmtId="3" fontId="1" fillId="0" borderId="4" xfId="9" applyNumberFormat="1" applyFont="1" applyFill="1" applyBorder="1" applyAlignment="1" applyProtection="1">
      <alignment horizontal="center"/>
      <protection locked="0"/>
    </xf>
  </cellXfs>
  <cellStyles count="10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  <cellStyle name="Обычный 2" xfId="8"/>
    <cellStyle name="Обычный_ИЮЛЬ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79"/>
  <sheetViews>
    <sheetView tabSelected="1" zoomScaleNormal="100" workbookViewId="0">
      <selection activeCell="K61" sqref="K61"/>
    </sheetView>
  </sheetViews>
  <sheetFormatPr defaultRowHeight="12.75" x14ac:dyDescent="0.2"/>
  <cols>
    <col min="1" max="1" width="18" style="2" customWidth="1"/>
    <col min="2" max="3" width="10.28515625" style="2" customWidth="1"/>
    <col min="4" max="5" width="9.28515625" style="2" customWidth="1"/>
    <col min="6" max="6" width="12" style="2" customWidth="1"/>
    <col min="7" max="11" width="9.28515625" style="2" customWidth="1"/>
    <col min="12" max="16384" width="9.140625" style="2"/>
  </cols>
  <sheetData>
    <row r="1" spans="1:16" ht="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6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">
      <c r="A5" s="3" t="s">
        <v>1</v>
      </c>
      <c r="B5" s="4"/>
      <c r="C5" s="14" t="s">
        <v>33</v>
      </c>
      <c r="D5" s="4"/>
      <c r="E5" s="4"/>
      <c r="F5" s="4"/>
      <c r="G5" s="4"/>
      <c r="H5" s="4"/>
      <c r="I5" s="4"/>
      <c r="J5" s="4"/>
      <c r="K5" s="4"/>
      <c r="L5" s="16"/>
    </row>
    <row r="6" spans="1:16" x14ac:dyDescent="0.2">
      <c r="A6" s="4" t="s">
        <v>2</v>
      </c>
      <c r="B6" s="4"/>
      <c r="C6" s="44" t="s">
        <v>35</v>
      </c>
      <c r="D6" s="44"/>
      <c r="E6" s="4"/>
      <c r="F6" s="4"/>
      <c r="G6" s="4"/>
      <c r="H6" s="4"/>
      <c r="I6" s="4"/>
      <c r="J6" s="4"/>
      <c r="K6" s="4"/>
    </row>
    <row r="7" spans="1:16" ht="12.75" customHeight="1" x14ac:dyDescent="0.2">
      <c r="A7" s="6" t="s">
        <v>3</v>
      </c>
      <c r="B7" s="4"/>
      <c r="C7" s="48" t="s">
        <v>34</v>
      </c>
      <c r="D7" s="48"/>
      <c r="E7" s="48"/>
      <c r="F7" s="48"/>
      <c r="G7" s="48"/>
      <c r="H7" s="48"/>
      <c r="I7" s="48"/>
      <c r="J7" s="38"/>
      <c r="K7" s="38"/>
      <c r="L7" s="19"/>
    </row>
    <row r="8" spans="1:16" x14ac:dyDescent="0.2">
      <c r="A8" s="6"/>
      <c r="B8" s="4"/>
      <c r="C8" s="38"/>
      <c r="D8" s="38"/>
      <c r="E8" s="38"/>
      <c r="F8" s="38"/>
      <c r="G8" s="38"/>
      <c r="H8" s="38"/>
      <c r="I8" s="38"/>
      <c r="J8" s="38"/>
      <c r="K8" s="38"/>
    </row>
    <row r="9" spans="1:16" x14ac:dyDescent="0.2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6" ht="13.5" thickBot="1" x14ac:dyDescent="0.25">
      <c r="A10" s="9"/>
      <c r="B10" s="5"/>
      <c r="C10" s="24"/>
      <c r="D10" s="24"/>
      <c r="E10" s="24"/>
      <c r="F10" s="24"/>
      <c r="G10" s="24"/>
      <c r="H10" s="24"/>
      <c r="I10" s="24"/>
      <c r="J10" s="24"/>
      <c r="K10" s="24"/>
    </row>
    <row r="11" spans="1:16" ht="13.5" thickBot="1" x14ac:dyDescent="0.25">
      <c r="A11" s="41" t="s">
        <v>4</v>
      </c>
      <c r="B11" s="45" t="s">
        <v>32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1:16" ht="13.5" thickBot="1" x14ac:dyDescent="0.25">
      <c r="A12" s="42"/>
      <c r="B12" s="30">
        <v>44621</v>
      </c>
      <c r="C12" s="31">
        <f>B12+1</f>
        <v>44622</v>
      </c>
      <c r="D12" s="32">
        <f t="shared" ref="D12:P12" si="0">C12+1</f>
        <v>44623</v>
      </c>
      <c r="E12" s="31">
        <f t="shared" si="0"/>
        <v>44624</v>
      </c>
      <c r="F12" s="32">
        <f t="shared" si="0"/>
        <v>44625</v>
      </c>
      <c r="G12" s="31">
        <f t="shared" si="0"/>
        <v>44626</v>
      </c>
      <c r="H12" s="32">
        <f t="shared" si="0"/>
        <v>44627</v>
      </c>
      <c r="I12" s="31">
        <f t="shared" si="0"/>
        <v>44628</v>
      </c>
      <c r="J12" s="32">
        <f t="shared" si="0"/>
        <v>44629</v>
      </c>
      <c r="K12" s="31">
        <f t="shared" si="0"/>
        <v>44630</v>
      </c>
      <c r="L12" s="32">
        <f t="shared" si="0"/>
        <v>44631</v>
      </c>
      <c r="M12" s="31">
        <f t="shared" si="0"/>
        <v>44632</v>
      </c>
      <c r="N12" s="32">
        <f t="shared" si="0"/>
        <v>44633</v>
      </c>
      <c r="O12" s="31">
        <f t="shared" si="0"/>
        <v>44634</v>
      </c>
      <c r="P12" s="33">
        <f t="shared" si="0"/>
        <v>44635</v>
      </c>
    </row>
    <row r="13" spans="1:16" x14ac:dyDescent="0.2">
      <c r="A13" s="25" t="s">
        <v>5</v>
      </c>
      <c r="B13" s="35">
        <v>38735</v>
      </c>
      <c r="C13" s="35">
        <v>41271</v>
      </c>
      <c r="D13" s="35">
        <v>40379</v>
      </c>
      <c r="E13" s="35">
        <v>40958</v>
      </c>
      <c r="F13" s="35">
        <v>37754</v>
      </c>
      <c r="G13" s="35">
        <v>34320</v>
      </c>
      <c r="H13" s="35">
        <v>41483</v>
      </c>
      <c r="I13" s="35">
        <v>47385</v>
      </c>
      <c r="J13" s="35">
        <v>49231</v>
      </c>
      <c r="K13" s="35">
        <v>36369</v>
      </c>
      <c r="L13" s="35">
        <v>41111</v>
      </c>
      <c r="M13" s="35">
        <v>44233</v>
      </c>
      <c r="N13" s="35">
        <v>32129</v>
      </c>
      <c r="O13" s="35">
        <v>45562</v>
      </c>
      <c r="P13" s="35">
        <v>38866</v>
      </c>
    </row>
    <row r="14" spans="1:16" x14ac:dyDescent="0.2">
      <c r="A14" s="26" t="s">
        <v>6</v>
      </c>
      <c r="B14" s="35">
        <v>38500</v>
      </c>
      <c r="C14" s="35">
        <v>40412</v>
      </c>
      <c r="D14" s="35">
        <v>38389</v>
      </c>
      <c r="E14" s="35">
        <v>38253</v>
      </c>
      <c r="F14" s="35">
        <v>37623</v>
      </c>
      <c r="G14" s="35">
        <v>35160</v>
      </c>
      <c r="H14" s="35">
        <v>39827</v>
      </c>
      <c r="I14" s="35">
        <v>48280</v>
      </c>
      <c r="J14" s="35">
        <v>49122</v>
      </c>
      <c r="K14" s="35">
        <v>35763</v>
      </c>
      <c r="L14" s="35">
        <v>40052</v>
      </c>
      <c r="M14" s="35">
        <v>43431</v>
      </c>
      <c r="N14" s="35">
        <v>31334</v>
      </c>
      <c r="O14" s="35">
        <v>44640</v>
      </c>
      <c r="P14" s="35">
        <v>37691</v>
      </c>
    </row>
    <row r="15" spans="1:16" x14ac:dyDescent="0.2">
      <c r="A15" s="26" t="s">
        <v>7</v>
      </c>
      <c r="B15" s="35">
        <v>38284</v>
      </c>
      <c r="C15" s="35">
        <v>40390</v>
      </c>
      <c r="D15" s="35">
        <v>36346</v>
      </c>
      <c r="E15" s="35">
        <v>38556</v>
      </c>
      <c r="F15" s="35">
        <v>33914</v>
      </c>
      <c r="G15" s="35">
        <v>34062</v>
      </c>
      <c r="H15" s="35">
        <v>39218</v>
      </c>
      <c r="I15" s="35">
        <v>46600</v>
      </c>
      <c r="J15" s="35">
        <v>42782</v>
      </c>
      <c r="K15" s="35">
        <v>35145</v>
      </c>
      <c r="L15" s="35">
        <v>40048</v>
      </c>
      <c r="M15" s="35">
        <v>43438</v>
      </c>
      <c r="N15" s="35">
        <v>32396</v>
      </c>
      <c r="O15" s="35">
        <v>44055</v>
      </c>
      <c r="P15" s="35">
        <v>36607</v>
      </c>
    </row>
    <row r="16" spans="1:16" x14ac:dyDescent="0.2">
      <c r="A16" s="26" t="s">
        <v>8</v>
      </c>
      <c r="B16" s="35">
        <v>37374</v>
      </c>
      <c r="C16" s="35">
        <v>39311</v>
      </c>
      <c r="D16" s="35">
        <v>37473</v>
      </c>
      <c r="E16" s="35">
        <v>38487</v>
      </c>
      <c r="F16" s="35">
        <v>37964</v>
      </c>
      <c r="G16" s="35">
        <v>33576</v>
      </c>
      <c r="H16" s="35">
        <v>41963</v>
      </c>
      <c r="I16" s="35">
        <v>45915</v>
      </c>
      <c r="J16" s="35">
        <v>40943</v>
      </c>
      <c r="K16" s="35">
        <v>35147</v>
      </c>
      <c r="L16" s="35">
        <v>39967</v>
      </c>
      <c r="M16" s="35">
        <v>43492</v>
      </c>
      <c r="N16" s="35">
        <v>32570</v>
      </c>
      <c r="O16" s="35">
        <v>44793</v>
      </c>
      <c r="P16" s="35">
        <v>37033</v>
      </c>
    </row>
    <row r="17" spans="1:16" x14ac:dyDescent="0.2">
      <c r="A17" s="26" t="s">
        <v>9</v>
      </c>
      <c r="B17" s="35">
        <v>37126</v>
      </c>
      <c r="C17" s="35">
        <v>38875</v>
      </c>
      <c r="D17" s="35">
        <v>36679</v>
      </c>
      <c r="E17" s="35">
        <v>42525</v>
      </c>
      <c r="F17" s="35">
        <v>40389</v>
      </c>
      <c r="G17" s="35">
        <v>34634</v>
      </c>
      <c r="H17" s="35">
        <v>42740</v>
      </c>
      <c r="I17" s="35">
        <v>45197</v>
      </c>
      <c r="J17" s="35">
        <v>40418</v>
      </c>
      <c r="K17" s="35">
        <v>35960</v>
      </c>
      <c r="L17" s="35">
        <v>40382</v>
      </c>
      <c r="M17" s="35">
        <v>44003</v>
      </c>
      <c r="N17" s="35">
        <v>32487</v>
      </c>
      <c r="O17" s="35">
        <v>44477</v>
      </c>
      <c r="P17" s="35">
        <v>35807</v>
      </c>
    </row>
    <row r="18" spans="1:16" x14ac:dyDescent="0.2">
      <c r="A18" s="26" t="s">
        <v>10</v>
      </c>
      <c r="B18" s="35">
        <v>37981</v>
      </c>
      <c r="C18" s="35">
        <v>40493</v>
      </c>
      <c r="D18" s="35">
        <v>38157</v>
      </c>
      <c r="E18" s="35">
        <v>45571</v>
      </c>
      <c r="F18" s="35">
        <v>42546</v>
      </c>
      <c r="G18" s="35">
        <v>36706</v>
      </c>
      <c r="H18" s="35">
        <v>43138</v>
      </c>
      <c r="I18" s="35">
        <v>45184</v>
      </c>
      <c r="J18" s="35">
        <v>36157</v>
      </c>
      <c r="K18" s="35">
        <v>37573</v>
      </c>
      <c r="L18" s="35">
        <v>42348</v>
      </c>
      <c r="M18" s="35">
        <v>44667</v>
      </c>
      <c r="N18" s="35">
        <v>34279</v>
      </c>
      <c r="O18" s="35">
        <v>40015</v>
      </c>
      <c r="P18" s="35">
        <v>37450</v>
      </c>
    </row>
    <row r="19" spans="1:16" x14ac:dyDescent="0.2">
      <c r="A19" s="26" t="s">
        <v>11</v>
      </c>
      <c r="B19" s="35">
        <v>41495</v>
      </c>
      <c r="C19" s="35">
        <v>42055</v>
      </c>
      <c r="D19" s="35">
        <v>39421</v>
      </c>
      <c r="E19" s="35">
        <v>46639</v>
      </c>
      <c r="F19" s="35">
        <v>38176</v>
      </c>
      <c r="G19" s="35">
        <v>39027</v>
      </c>
      <c r="H19" s="35">
        <v>44173</v>
      </c>
      <c r="I19" s="35">
        <v>46404</v>
      </c>
      <c r="J19" s="35">
        <v>35792</v>
      </c>
      <c r="K19" s="35">
        <v>39316</v>
      </c>
      <c r="L19" s="35">
        <v>44276</v>
      </c>
      <c r="M19" s="35">
        <v>47218</v>
      </c>
      <c r="N19" s="35">
        <v>37791</v>
      </c>
      <c r="O19" s="35">
        <v>46274</v>
      </c>
      <c r="P19" s="35">
        <v>41606</v>
      </c>
    </row>
    <row r="20" spans="1:16" x14ac:dyDescent="0.2">
      <c r="A20" s="26" t="s">
        <v>12</v>
      </c>
      <c r="B20" s="35">
        <v>43414</v>
      </c>
      <c r="C20" s="35">
        <v>42465</v>
      </c>
      <c r="D20" s="35">
        <v>40681</v>
      </c>
      <c r="E20" s="35">
        <v>46023</v>
      </c>
      <c r="F20" s="35">
        <v>35609</v>
      </c>
      <c r="G20" s="35">
        <v>41052</v>
      </c>
      <c r="H20" s="35">
        <v>47013</v>
      </c>
      <c r="I20" s="35">
        <v>48283</v>
      </c>
      <c r="J20" s="35">
        <v>37232</v>
      </c>
      <c r="K20" s="35">
        <v>41768</v>
      </c>
      <c r="L20" s="35">
        <v>48051</v>
      </c>
      <c r="M20" s="35">
        <v>48355</v>
      </c>
      <c r="N20" s="35">
        <v>39821</v>
      </c>
      <c r="O20" s="35">
        <v>49240</v>
      </c>
      <c r="P20" s="35">
        <v>43904</v>
      </c>
    </row>
    <row r="21" spans="1:16" x14ac:dyDescent="0.2">
      <c r="A21" s="26" t="s">
        <v>13</v>
      </c>
      <c r="B21" s="35">
        <v>43293</v>
      </c>
      <c r="C21" s="35">
        <v>42618</v>
      </c>
      <c r="D21" s="35">
        <v>41521</v>
      </c>
      <c r="E21" s="35">
        <v>46805</v>
      </c>
      <c r="F21" s="35">
        <v>31901</v>
      </c>
      <c r="G21" s="35">
        <v>45118</v>
      </c>
      <c r="H21" s="35">
        <v>48553</v>
      </c>
      <c r="I21" s="35">
        <v>49911</v>
      </c>
      <c r="J21" s="35">
        <v>36704</v>
      </c>
      <c r="K21" s="35">
        <v>47215</v>
      </c>
      <c r="L21" s="35">
        <v>48944</v>
      </c>
      <c r="M21" s="35">
        <v>49083</v>
      </c>
      <c r="N21" s="35">
        <v>39866</v>
      </c>
      <c r="O21" s="35">
        <v>48708</v>
      </c>
      <c r="P21" s="35">
        <v>44009</v>
      </c>
    </row>
    <row r="22" spans="1:16" x14ac:dyDescent="0.2">
      <c r="A22" s="26" t="s">
        <v>14</v>
      </c>
      <c r="B22" s="35">
        <v>43646</v>
      </c>
      <c r="C22" s="35">
        <v>41621</v>
      </c>
      <c r="D22" s="35">
        <v>44001</v>
      </c>
      <c r="E22" s="35">
        <v>45313</v>
      </c>
      <c r="F22" s="35">
        <v>36235</v>
      </c>
      <c r="G22" s="35">
        <v>45660</v>
      </c>
      <c r="H22" s="35">
        <v>48988</v>
      </c>
      <c r="I22" s="35">
        <v>51265</v>
      </c>
      <c r="J22" s="35">
        <v>36327</v>
      </c>
      <c r="K22" s="35">
        <v>47306</v>
      </c>
      <c r="L22" s="35">
        <v>49473</v>
      </c>
      <c r="M22" s="35">
        <v>48945</v>
      </c>
      <c r="N22" s="35">
        <v>40571</v>
      </c>
      <c r="O22" s="35">
        <v>46807</v>
      </c>
      <c r="P22" s="35">
        <v>42796</v>
      </c>
    </row>
    <row r="23" spans="1:16" x14ac:dyDescent="0.2">
      <c r="A23" s="26" t="s">
        <v>15</v>
      </c>
      <c r="B23" s="35">
        <v>43114</v>
      </c>
      <c r="C23" s="35">
        <v>40151</v>
      </c>
      <c r="D23" s="35">
        <v>43037</v>
      </c>
      <c r="E23" s="35">
        <v>43954</v>
      </c>
      <c r="F23" s="35">
        <v>34664</v>
      </c>
      <c r="G23" s="35">
        <v>45940</v>
      </c>
      <c r="H23" s="35">
        <v>47454</v>
      </c>
      <c r="I23" s="35">
        <v>50704</v>
      </c>
      <c r="J23" s="35">
        <v>36131</v>
      </c>
      <c r="K23" s="35">
        <v>47900</v>
      </c>
      <c r="L23" s="35">
        <v>49742</v>
      </c>
      <c r="M23" s="35">
        <v>48489</v>
      </c>
      <c r="N23" s="35">
        <v>39027</v>
      </c>
      <c r="O23" s="35">
        <v>42936</v>
      </c>
      <c r="P23" s="35">
        <v>42674</v>
      </c>
    </row>
    <row r="24" spans="1:16" x14ac:dyDescent="0.2">
      <c r="A24" s="26" t="s">
        <v>16</v>
      </c>
      <c r="B24" s="35">
        <v>41714</v>
      </c>
      <c r="C24" s="35">
        <v>40722</v>
      </c>
      <c r="D24" s="35">
        <v>44020</v>
      </c>
      <c r="E24" s="35">
        <v>43985</v>
      </c>
      <c r="F24" s="35">
        <v>32191</v>
      </c>
      <c r="G24" s="35">
        <v>45285</v>
      </c>
      <c r="H24" s="35">
        <v>44426</v>
      </c>
      <c r="I24" s="35">
        <v>49907</v>
      </c>
      <c r="J24" s="35">
        <v>36727</v>
      </c>
      <c r="K24" s="35">
        <v>47830</v>
      </c>
      <c r="L24" s="35">
        <v>49057</v>
      </c>
      <c r="M24" s="35">
        <v>48502</v>
      </c>
      <c r="N24" s="35">
        <v>39303</v>
      </c>
      <c r="O24" s="35">
        <v>41925</v>
      </c>
      <c r="P24" s="35">
        <v>41933</v>
      </c>
    </row>
    <row r="25" spans="1:16" x14ac:dyDescent="0.2">
      <c r="A25" s="26" t="s">
        <v>17</v>
      </c>
      <c r="B25" s="35">
        <v>41619</v>
      </c>
      <c r="C25" s="35">
        <v>41356</v>
      </c>
      <c r="D25" s="35">
        <v>42791</v>
      </c>
      <c r="E25" s="35">
        <v>41775</v>
      </c>
      <c r="F25" s="35">
        <v>32984</v>
      </c>
      <c r="G25" s="35">
        <v>47741</v>
      </c>
      <c r="H25" s="35">
        <v>43388</v>
      </c>
      <c r="I25" s="35">
        <v>50330</v>
      </c>
      <c r="J25" s="35">
        <v>35406</v>
      </c>
      <c r="K25" s="35">
        <v>47283</v>
      </c>
      <c r="L25" s="35">
        <v>48721</v>
      </c>
      <c r="M25" s="35">
        <v>48084</v>
      </c>
      <c r="N25" s="35">
        <v>39695</v>
      </c>
      <c r="O25" s="35">
        <v>41757</v>
      </c>
      <c r="P25" s="35">
        <v>42522</v>
      </c>
    </row>
    <row r="26" spans="1:16" x14ac:dyDescent="0.2">
      <c r="A26" s="26" t="s">
        <v>18</v>
      </c>
      <c r="B26" s="35">
        <v>41136</v>
      </c>
      <c r="C26" s="35">
        <v>40459</v>
      </c>
      <c r="D26" s="35">
        <v>42959</v>
      </c>
      <c r="E26" s="35">
        <v>41352</v>
      </c>
      <c r="F26" s="35">
        <v>34589</v>
      </c>
      <c r="G26" s="35">
        <v>50641</v>
      </c>
      <c r="H26" s="35">
        <v>44146</v>
      </c>
      <c r="I26" s="35">
        <v>48866</v>
      </c>
      <c r="J26" s="35">
        <v>35395</v>
      </c>
      <c r="K26" s="35">
        <v>46448</v>
      </c>
      <c r="L26" s="35">
        <v>48064</v>
      </c>
      <c r="M26" s="35">
        <v>47916</v>
      </c>
      <c r="N26" s="35">
        <v>38719</v>
      </c>
      <c r="O26" s="35">
        <v>41280</v>
      </c>
      <c r="P26" s="35">
        <v>41508</v>
      </c>
    </row>
    <row r="27" spans="1:16" x14ac:dyDescent="0.2">
      <c r="A27" s="26" t="s">
        <v>19</v>
      </c>
      <c r="B27" s="35">
        <v>41151</v>
      </c>
      <c r="C27" s="35">
        <v>40279</v>
      </c>
      <c r="D27" s="35">
        <v>42629</v>
      </c>
      <c r="E27" s="35">
        <v>40092</v>
      </c>
      <c r="F27" s="35">
        <v>33179</v>
      </c>
      <c r="G27" s="35">
        <v>51135</v>
      </c>
      <c r="H27" s="35">
        <v>46717</v>
      </c>
      <c r="I27" s="35">
        <v>49914</v>
      </c>
      <c r="J27" s="35">
        <v>35054</v>
      </c>
      <c r="K27" s="35">
        <v>45225</v>
      </c>
      <c r="L27" s="35">
        <v>47761</v>
      </c>
      <c r="M27" s="35">
        <v>48244</v>
      </c>
      <c r="N27" s="35">
        <v>38661</v>
      </c>
      <c r="O27" s="35">
        <v>41638</v>
      </c>
      <c r="P27" s="35">
        <v>41297</v>
      </c>
    </row>
    <row r="28" spans="1:16" x14ac:dyDescent="0.2">
      <c r="A28" s="26" t="s">
        <v>20</v>
      </c>
      <c r="B28" s="35">
        <v>41511</v>
      </c>
      <c r="C28" s="35">
        <v>41382</v>
      </c>
      <c r="D28" s="35">
        <v>42405</v>
      </c>
      <c r="E28" s="35">
        <v>40521</v>
      </c>
      <c r="F28" s="35">
        <v>33345</v>
      </c>
      <c r="G28" s="35">
        <v>51398</v>
      </c>
      <c r="H28" s="35">
        <v>43048</v>
      </c>
      <c r="I28" s="35">
        <v>49911</v>
      </c>
      <c r="J28" s="35">
        <v>35920</v>
      </c>
      <c r="K28" s="35">
        <v>44411</v>
      </c>
      <c r="L28" s="35">
        <v>48605</v>
      </c>
      <c r="M28" s="35">
        <v>47885</v>
      </c>
      <c r="N28" s="35">
        <v>37110</v>
      </c>
      <c r="O28" s="35">
        <v>40620</v>
      </c>
      <c r="P28" s="35">
        <v>41089</v>
      </c>
    </row>
    <row r="29" spans="1:16" x14ac:dyDescent="0.2">
      <c r="A29" s="26" t="s">
        <v>21</v>
      </c>
      <c r="B29" s="35">
        <v>46323</v>
      </c>
      <c r="C29" s="35">
        <v>44479</v>
      </c>
      <c r="D29" s="35">
        <v>44757</v>
      </c>
      <c r="E29" s="35">
        <v>41189</v>
      </c>
      <c r="F29" s="35">
        <v>32273</v>
      </c>
      <c r="G29" s="35">
        <v>50074</v>
      </c>
      <c r="H29" s="35">
        <v>42546</v>
      </c>
      <c r="I29" s="35">
        <v>50308</v>
      </c>
      <c r="J29" s="35">
        <v>37002</v>
      </c>
      <c r="K29" s="35">
        <v>44357</v>
      </c>
      <c r="L29" s="35">
        <v>48311</v>
      </c>
      <c r="M29" s="35">
        <v>47644</v>
      </c>
      <c r="N29" s="35">
        <v>36424</v>
      </c>
      <c r="O29" s="35">
        <v>40074</v>
      </c>
      <c r="P29" s="35">
        <v>40909</v>
      </c>
    </row>
    <row r="30" spans="1:16" x14ac:dyDescent="0.2">
      <c r="A30" s="26" t="s">
        <v>22</v>
      </c>
      <c r="B30" s="35">
        <v>46133</v>
      </c>
      <c r="C30" s="35">
        <v>46250</v>
      </c>
      <c r="D30" s="35">
        <v>48662</v>
      </c>
      <c r="E30" s="35">
        <v>43668</v>
      </c>
      <c r="F30" s="35">
        <v>34848</v>
      </c>
      <c r="G30" s="35">
        <v>49961</v>
      </c>
      <c r="H30" s="35">
        <v>42815</v>
      </c>
      <c r="I30" s="35">
        <v>50671</v>
      </c>
      <c r="J30" s="35">
        <v>38453</v>
      </c>
      <c r="K30" s="35">
        <v>44535</v>
      </c>
      <c r="L30" s="35">
        <v>49859</v>
      </c>
      <c r="M30" s="35">
        <v>47175</v>
      </c>
      <c r="N30" s="35">
        <v>36930</v>
      </c>
      <c r="O30" s="35">
        <v>39632</v>
      </c>
      <c r="P30" s="35">
        <v>41380</v>
      </c>
    </row>
    <row r="31" spans="1:16" x14ac:dyDescent="0.2">
      <c r="A31" s="26" t="s">
        <v>23</v>
      </c>
      <c r="B31" s="35">
        <v>46804</v>
      </c>
      <c r="C31" s="35">
        <v>48398</v>
      </c>
      <c r="D31" s="35">
        <v>48586</v>
      </c>
      <c r="E31" s="35">
        <v>40218</v>
      </c>
      <c r="F31" s="35">
        <v>37937</v>
      </c>
      <c r="G31" s="35">
        <v>51277</v>
      </c>
      <c r="H31" s="35">
        <v>46739</v>
      </c>
      <c r="I31" s="35">
        <v>53133</v>
      </c>
      <c r="J31" s="35">
        <v>40879</v>
      </c>
      <c r="K31" s="35">
        <v>48148</v>
      </c>
      <c r="L31" s="35">
        <v>51154</v>
      </c>
      <c r="M31" s="35">
        <v>50283</v>
      </c>
      <c r="N31" s="35">
        <v>41774</v>
      </c>
      <c r="O31" s="35">
        <v>43665</v>
      </c>
      <c r="P31" s="35">
        <v>43839</v>
      </c>
    </row>
    <row r="32" spans="1:16" x14ac:dyDescent="0.2">
      <c r="A32" s="26" t="s">
        <v>24</v>
      </c>
      <c r="B32" s="35">
        <v>48265</v>
      </c>
      <c r="C32" s="35">
        <v>48223</v>
      </c>
      <c r="D32" s="35">
        <v>47268</v>
      </c>
      <c r="E32" s="35">
        <v>38262</v>
      </c>
      <c r="F32" s="35">
        <v>40692</v>
      </c>
      <c r="G32" s="35">
        <v>52411</v>
      </c>
      <c r="H32" s="35">
        <v>52405</v>
      </c>
      <c r="I32" s="35">
        <v>52466</v>
      </c>
      <c r="J32" s="35">
        <v>41322</v>
      </c>
      <c r="K32" s="35">
        <v>48919</v>
      </c>
      <c r="L32" s="35">
        <v>49698</v>
      </c>
      <c r="M32" s="35">
        <v>50994</v>
      </c>
      <c r="N32" s="35">
        <v>42766</v>
      </c>
      <c r="O32" s="35">
        <v>46092</v>
      </c>
      <c r="P32" s="35">
        <v>44849</v>
      </c>
    </row>
    <row r="33" spans="1:17" x14ac:dyDescent="0.2">
      <c r="A33" s="26" t="s">
        <v>25</v>
      </c>
      <c r="B33" s="35">
        <v>47521</v>
      </c>
      <c r="C33" s="35">
        <v>48863</v>
      </c>
      <c r="D33" s="35">
        <v>46573</v>
      </c>
      <c r="E33" s="35">
        <v>42900</v>
      </c>
      <c r="F33" s="35">
        <v>40375</v>
      </c>
      <c r="G33" s="35">
        <v>51716</v>
      </c>
      <c r="H33" s="35">
        <v>52783</v>
      </c>
      <c r="I33" s="35">
        <v>52570</v>
      </c>
      <c r="J33" s="35">
        <v>41273</v>
      </c>
      <c r="K33" s="35">
        <v>49005</v>
      </c>
      <c r="L33" s="35">
        <v>49547</v>
      </c>
      <c r="M33" s="35">
        <v>50020</v>
      </c>
      <c r="N33" s="35">
        <v>42027</v>
      </c>
      <c r="O33" s="35">
        <v>46274</v>
      </c>
      <c r="P33" s="35">
        <v>44731</v>
      </c>
    </row>
    <row r="34" spans="1:17" x14ac:dyDescent="0.2">
      <c r="A34" s="26" t="s">
        <v>26</v>
      </c>
      <c r="B34" s="35">
        <v>47138</v>
      </c>
      <c r="C34" s="35">
        <v>47493</v>
      </c>
      <c r="D34" s="35">
        <v>45156</v>
      </c>
      <c r="E34" s="35">
        <v>31881</v>
      </c>
      <c r="F34" s="35">
        <v>43196</v>
      </c>
      <c r="G34" s="35">
        <v>49013</v>
      </c>
      <c r="H34" s="35">
        <v>53436</v>
      </c>
      <c r="I34" s="35">
        <v>53468</v>
      </c>
      <c r="J34" s="35">
        <v>39187</v>
      </c>
      <c r="K34" s="35">
        <v>48290</v>
      </c>
      <c r="L34" s="35">
        <v>54363</v>
      </c>
      <c r="M34" s="35">
        <v>48330</v>
      </c>
      <c r="N34" s="35">
        <v>39130</v>
      </c>
      <c r="O34" s="35">
        <v>45096</v>
      </c>
      <c r="P34" s="35">
        <v>42260</v>
      </c>
    </row>
    <row r="35" spans="1:17" x14ac:dyDescent="0.2">
      <c r="A35" s="26" t="s">
        <v>27</v>
      </c>
      <c r="B35" s="35">
        <v>43783</v>
      </c>
      <c r="C35" s="35">
        <v>48128</v>
      </c>
      <c r="D35" s="35">
        <v>43169</v>
      </c>
      <c r="E35" s="35">
        <v>36101</v>
      </c>
      <c r="F35" s="35">
        <v>44364</v>
      </c>
      <c r="G35" s="35">
        <v>46928</v>
      </c>
      <c r="H35" s="35">
        <v>53963</v>
      </c>
      <c r="I35" s="35">
        <v>53028</v>
      </c>
      <c r="J35" s="35">
        <v>37636</v>
      </c>
      <c r="K35" s="35">
        <v>45747</v>
      </c>
      <c r="L35" s="35">
        <v>54322</v>
      </c>
      <c r="M35" s="35">
        <v>47920</v>
      </c>
      <c r="N35" s="35">
        <v>38239</v>
      </c>
      <c r="O35" s="35">
        <v>43859</v>
      </c>
      <c r="P35" s="35">
        <v>40283</v>
      </c>
    </row>
    <row r="36" spans="1:17" ht="13.5" thickBot="1" x14ac:dyDescent="0.25">
      <c r="A36" s="27" t="s">
        <v>28</v>
      </c>
      <c r="B36" s="35">
        <v>41300</v>
      </c>
      <c r="C36" s="35">
        <v>47084</v>
      </c>
      <c r="D36" s="35">
        <v>42580</v>
      </c>
      <c r="E36" s="35">
        <v>37463</v>
      </c>
      <c r="F36" s="35">
        <v>42086</v>
      </c>
      <c r="G36" s="35">
        <v>40980</v>
      </c>
      <c r="H36" s="35">
        <v>51992</v>
      </c>
      <c r="I36" s="35">
        <v>51310</v>
      </c>
      <c r="J36" s="35">
        <v>35906</v>
      </c>
      <c r="K36" s="35">
        <v>43787</v>
      </c>
      <c r="L36" s="35">
        <v>52352</v>
      </c>
      <c r="M36" s="35">
        <v>47114</v>
      </c>
      <c r="N36" s="35">
        <v>38453</v>
      </c>
      <c r="O36" s="35">
        <v>42150</v>
      </c>
      <c r="P36" s="35">
        <v>36586</v>
      </c>
    </row>
    <row r="37" spans="1:17" ht="13.5" thickBot="1" x14ac:dyDescent="0.25">
      <c r="A37" s="28" t="s">
        <v>29</v>
      </c>
      <c r="B37" s="29">
        <f t="shared" ref="B37:K37" si="1">SUM(B13:B36)</f>
        <v>1017360</v>
      </c>
      <c r="C37" s="17">
        <f t="shared" si="1"/>
        <v>1032778</v>
      </c>
      <c r="D37" s="17">
        <f t="shared" si="1"/>
        <v>1017639</v>
      </c>
      <c r="E37" s="17">
        <f t="shared" si="1"/>
        <v>992491</v>
      </c>
      <c r="F37" s="17">
        <f t="shared" si="1"/>
        <v>888834</v>
      </c>
      <c r="G37" s="17">
        <f t="shared" si="1"/>
        <v>1063815</v>
      </c>
      <c r="H37" s="17">
        <f t="shared" si="1"/>
        <v>1102954</v>
      </c>
      <c r="I37" s="17">
        <f t="shared" si="1"/>
        <v>1191010</v>
      </c>
      <c r="J37" s="17">
        <f t="shared" si="1"/>
        <v>930999</v>
      </c>
      <c r="K37" s="17">
        <f t="shared" si="1"/>
        <v>1043447</v>
      </c>
      <c r="L37" s="17">
        <f>SUM(L13:L36)</f>
        <v>1136208</v>
      </c>
      <c r="M37" s="17">
        <f>SUM(M13:M36)</f>
        <v>1135465</v>
      </c>
      <c r="N37" s="17">
        <f>SUM(N13:N36)</f>
        <v>901502</v>
      </c>
      <c r="O37" s="17">
        <f>SUM(O13:O36)</f>
        <v>1051569</v>
      </c>
      <c r="P37" s="18">
        <f>SUM(P13:P36)</f>
        <v>981629</v>
      </c>
    </row>
    <row r="38" spans="1:17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spans="1:17" x14ac:dyDescent="0.2">
      <c r="Q44" s="11"/>
    </row>
    <row r="45" spans="1:17" ht="13.5" thickBot="1" x14ac:dyDescent="0.2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Q45" s="11"/>
    </row>
    <row r="46" spans="1:17" ht="13.5" thickBot="1" x14ac:dyDescent="0.25">
      <c r="A46" s="49" t="s">
        <v>4</v>
      </c>
      <c r="B46" s="50" t="s">
        <v>32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</row>
    <row r="47" spans="1:17" ht="13.5" thickBot="1" x14ac:dyDescent="0.25">
      <c r="A47" s="53"/>
      <c r="B47" s="54">
        <f>P12+1</f>
        <v>44636</v>
      </c>
      <c r="C47" s="55">
        <f>B47+1</f>
        <v>44637</v>
      </c>
      <c r="D47" s="56">
        <f t="shared" ref="D47:N47" si="2">C47+1</f>
        <v>44638</v>
      </c>
      <c r="E47" s="55">
        <f t="shared" si="2"/>
        <v>44639</v>
      </c>
      <c r="F47" s="56">
        <f t="shared" si="2"/>
        <v>44640</v>
      </c>
      <c r="G47" s="55">
        <f t="shared" si="2"/>
        <v>44641</v>
      </c>
      <c r="H47" s="56">
        <f t="shared" si="2"/>
        <v>44642</v>
      </c>
      <c r="I47" s="55">
        <f t="shared" si="2"/>
        <v>44643</v>
      </c>
      <c r="J47" s="56">
        <f t="shared" si="2"/>
        <v>44644</v>
      </c>
      <c r="K47" s="55">
        <f t="shared" si="2"/>
        <v>44645</v>
      </c>
      <c r="L47" s="56">
        <f t="shared" si="2"/>
        <v>44646</v>
      </c>
      <c r="M47" s="55">
        <f t="shared" si="2"/>
        <v>44647</v>
      </c>
      <c r="N47" s="56">
        <f t="shared" si="2"/>
        <v>44648</v>
      </c>
      <c r="O47" s="56">
        <f>N47+1</f>
        <v>44649</v>
      </c>
      <c r="P47" s="56">
        <f>O47+1</f>
        <v>44650</v>
      </c>
      <c r="Q47" s="57">
        <f>P47+1</f>
        <v>44651</v>
      </c>
    </row>
    <row r="48" spans="1:17" x14ac:dyDescent="0.2">
      <c r="A48" s="58" t="s">
        <v>5</v>
      </c>
      <c r="B48" s="35">
        <v>37603</v>
      </c>
      <c r="C48" s="36">
        <v>38701</v>
      </c>
      <c r="D48" s="36">
        <v>39404</v>
      </c>
      <c r="E48" s="36">
        <v>45546</v>
      </c>
      <c r="F48" s="36">
        <v>48366</v>
      </c>
      <c r="G48" s="36">
        <v>46710</v>
      </c>
      <c r="H48" s="36">
        <v>38439</v>
      </c>
      <c r="I48" s="36">
        <v>35493</v>
      </c>
      <c r="J48" s="36">
        <v>37119</v>
      </c>
      <c r="K48" s="36">
        <v>37285</v>
      </c>
      <c r="L48" s="36">
        <v>15537</v>
      </c>
      <c r="M48" s="36">
        <v>30212</v>
      </c>
      <c r="N48" s="36">
        <v>36274</v>
      </c>
      <c r="O48" s="35">
        <v>30007</v>
      </c>
      <c r="P48" s="35">
        <v>19825</v>
      </c>
      <c r="Q48" s="35">
        <v>19541</v>
      </c>
    </row>
    <row r="49" spans="1:17" x14ac:dyDescent="0.2">
      <c r="A49" s="59" t="s">
        <v>6</v>
      </c>
      <c r="B49" s="35">
        <v>36718</v>
      </c>
      <c r="C49" s="35">
        <v>38780</v>
      </c>
      <c r="D49" s="35">
        <v>38485</v>
      </c>
      <c r="E49" s="35">
        <v>46050</v>
      </c>
      <c r="F49" s="35">
        <v>46633</v>
      </c>
      <c r="G49" s="35">
        <v>44860</v>
      </c>
      <c r="H49" s="35">
        <v>37210</v>
      </c>
      <c r="I49" s="35">
        <v>33290</v>
      </c>
      <c r="J49" s="35">
        <v>36936</v>
      </c>
      <c r="K49" s="35">
        <v>35595</v>
      </c>
      <c r="L49" s="35">
        <v>12119</v>
      </c>
      <c r="M49" s="35">
        <v>30547</v>
      </c>
      <c r="N49" s="35">
        <v>33836</v>
      </c>
      <c r="O49" s="35">
        <v>26081</v>
      </c>
      <c r="P49" s="35">
        <v>16944</v>
      </c>
      <c r="Q49" s="35">
        <v>16907</v>
      </c>
    </row>
    <row r="50" spans="1:17" x14ac:dyDescent="0.2">
      <c r="A50" s="59" t="s">
        <v>7</v>
      </c>
      <c r="B50" s="35">
        <v>35930</v>
      </c>
      <c r="C50" s="36">
        <v>38623</v>
      </c>
      <c r="D50" s="36">
        <v>37959</v>
      </c>
      <c r="E50" s="36">
        <v>46218</v>
      </c>
      <c r="F50" s="36">
        <v>46335</v>
      </c>
      <c r="G50" s="36">
        <v>44262</v>
      </c>
      <c r="H50" s="36">
        <v>34993</v>
      </c>
      <c r="I50" s="36">
        <v>34542</v>
      </c>
      <c r="J50" s="36">
        <v>35593</v>
      </c>
      <c r="K50" s="36">
        <v>34573</v>
      </c>
      <c r="L50" s="36">
        <v>10373</v>
      </c>
      <c r="M50" s="36">
        <v>28188</v>
      </c>
      <c r="N50" s="36">
        <v>34261</v>
      </c>
      <c r="O50" s="35">
        <v>26832</v>
      </c>
      <c r="P50" s="35">
        <v>16064</v>
      </c>
      <c r="Q50" s="35">
        <v>17790</v>
      </c>
    </row>
    <row r="51" spans="1:17" x14ac:dyDescent="0.2">
      <c r="A51" s="59" t="s">
        <v>8</v>
      </c>
      <c r="B51" s="35">
        <v>35838</v>
      </c>
      <c r="C51" s="35">
        <v>38587</v>
      </c>
      <c r="D51" s="35">
        <v>37202</v>
      </c>
      <c r="E51" s="35">
        <v>46352</v>
      </c>
      <c r="F51" s="35">
        <v>45427</v>
      </c>
      <c r="G51" s="35">
        <v>44815</v>
      </c>
      <c r="H51" s="35">
        <v>36102</v>
      </c>
      <c r="I51" s="35">
        <v>34463</v>
      </c>
      <c r="J51" s="35">
        <v>35515</v>
      </c>
      <c r="K51" s="35">
        <v>34311</v>
      </c>
      <c r="L51" s="35">
        <v>12332</v>
      </c>
      <c r="M51" s="35">
        <v>29940</v>
      </c>
      <c r="N51" s="35">
        <v>31212</v>
      </c>
      <c r="O51" s="35">
        <v>25749</v>
      </c>
      <c r="P51" s="35">
        <v>16291</v>
      </c>
      <c r="Q51" s="35">
        <v>16527</v>
      </c>
    </row>
    <row r="52" spans="1:17" x14ac:dyDescent="0.2">
      <c r="A52" s="59" t="s">
        <v>9</v>
      </c>
      <c r="B52" s="35">
        <v>36143</v>
      </c>
      <c r="C52" s="36">
        <v>39153</v>
      </c>
      <c r="D52" s="36">
        <v>37457</v>
      </c>
      <c r="E52" s="36">
        <v>46835</v>
      </c>
      <c r="F52" s="36">
        <v>44837</v>
      </c>
      <c r="G52" s="36">
        <v>45001</v>
      </c>
      <c r="H52" s="36">
        <v>34686</v>
      </c>
      <c r="I52" s="36">
        <v>34697</v>
      </c>
      <c r="J52" s="36">
        <v>34597</v>
      </c>
      <c r="K52" s="36">
        <v>34146</v>
      </c>
      <c r="L52" s="36">
        <v>11219</v>
      </c>
      <c r="M52" s="36">
        <v>29318</v>
      </c>
      <c r="N52" s="36">
        <v>35633</v>
      </c>
      <c r="O52" s="35">
        <v>27027</v>
      </c>
      <c r="P52" s="35">
        <v>14979</v>
      </c>
      <c r="Q52" s="35">
        <v>17388</v>
      </c>
    </row>
    <row r="53" spans="1:17" x14ac:dyDescent="0.2">
      <c r="A53" s="59" t="s">
        <v>10</v>
      </c>
      <c r="B53" s="35">
        <v>37633</v>
      </c>
      <c r="C53" s="35">
        <v>40562</v>
      </c>
      <c r="D53" s="35">
        <v>38106</v>
      </c>
      <c r="E53" s="35">
        <v>47757</v>
      </c>
      <c r="F53" s="35">
        <v>45531</v>
      </c>
      <c r="G53" s="35">
        <v>41028</v>
      </c>
      <c r="H53" s="35">
        <v>34585</v>
      </c>
      <c r="I53" s="35">
        <v>35674</v>
      </c>
      <c r="J53" s="35">
        <v>37477</v>
      </c>
      <c r="K53" s="35">
        <v>35625</v>
      </c>
      <c r="L53" s="35">
        <v>15883</v>
      </c>
      <c r="M53" s="35">
        <v>30587</v>
      </c>
      <c r="N53" s="35">
        <v>27837</v>
      </c>
      <c r="O53" s="35">
        <v>26292</v>
      </c>
      <c r="P53" s="35">
        <v>14875</v>
      </c>
      <c r="Q53" s="35">
        <v>15254</v>
      </c>
    </row>
    <row r="54" spans="1:17" x14ac:dyDescent="0.2">
      <c r="A54" s="59" t="s">
        <v>11</v>
      </c>
      <c r="B54" s="35">
        <v>40672</v>
      </c>
      <c r="C54" s="36">
        <v>41753</v>
      </c>
      <c r="D54" s="36">
        <v>43715</v>
      </c>
      <c r="E54" s="36">
        <v>49415</v>
      </c>
      <c r="F54" s="36">
        <v>46432</v>
      </c>
      <c r="G54" s="36">
        <v>42259</v>
      </c>
      <c r="H54" s="36">
        <v>36107</v>
      </c>
      <c r="I54" s="36">
        <v>38838</v>
      </c>
      <c r="J54" s="36">
        <v>39760</v>
      </c>
      <c r="K54" s="36">
        <v>38825</v>
      </c>
      <c r="L54" s="36">
        <v>21486</v>
      </c>
      <c r="M54" s="36">
        <v>30811</v>
      </c>
      <c r="N54" s="36">
        <v>31122</v>
      </c>
      <c r="O54" s="35">
        <v>30160</v>
      </c>
      <c r="P54" s="35">
        <v>18181</v>
      </c>
      <c r="Q54" s="35">
        <v>16626</v>
      </c>
    </row>
    <row r="55" spans="1:17" x14ac:dyDescent="0.2">
      <c r="A55" s="59" t="s">
        <v>12</v>
      </c>
      <c r="B55" s="35">
        <v>41391</v>
      </c>
      <c r="C55" s="35">
        <v>43054</v>
      </c>
      <c r="D55" s="35">
        <v>44325</v>
      </c>
      <c r="E55" s="35">
        <v>49835</v>
      </c>
      <c r="F55" s="35">
        <v>48885</v>
      </c>
      <c r="G55" s="35">
        <v>43804</v>
      </c>
      <c r="H55" s="35">
        <v>39679</v>
      </c>
      <c r="I55" s="35">
        <v>40601</v>
      </c>
      <c r="J55" s="35">
        <v>41422</v>
      </c>
      <c r="K55" s="35">
        <v>30686</v>
      </c>
      <c r="L55" s="35">
        <v>23333</v>
      </c>
      <c r="M55" s="35">
        <v>33023</v>
      </c>
      <c r="N55" s="35">
        <v>32051</v>
      </c>
      <c r="O55" s="35">
        <v>31396</v>
      </c>
      <c r="P55" s="35">
        <v>19291</v>
      </c>
      <c r="Q55" s="35">
        <v>18836</v>
      </c>
    </row>
    <row r="56" spans="1:17" x14ac:dyDescent="0.2">
      <c r="A56" s="59" t="s">
        <v>13</v>
      </c>
      <c r="B56" s="35">
        <v>41441</v>
      </c>
      <c r="C56" s="36">
        <v>41890</v>
      </c>
      <c r="D56" s="36">
        <v>44430</v>
      </c>
      <c r="E56" s="36">
        <v>50328</v>
      </c>
      <c r="F56" s="36">
        <v>50993</v>
      </c>
      <c r="G56" s="36">
        <v>43568</v>
      </c>
      <c r="H56" s="36">
        <v>42385</v>
      </c>
      <c r="I56" s="36">
        <v>40342</v>
      </c>
      <c r="J56" s="36">
        <v>40879</v>
      </c>
      <c r="K56" s="36">
        <v>29489</v>
      </c>
      <c r="L56" s="36">
        <v>27665</v>
      </c>
      <c r="M56" s="36">
        <v>32519</v>
      </c>
      <c r="N56" s="36">
        <v>30988</v>
      </c>
      <c r="O56" s="35">
        <v>34506</v>
      </c>
      <c r="P56" s="35">
        <v>19507</v>
      </c>
      <c r="Q56" s="35">
        <v>19647</v>
      </c>
    </row>
    <row r="57" spans="1:17" x14ac:dyDescent="0.2">
      <c r="A57" s="59" t="s">
        <v>14</v>
      </c>
      <c r="B57" s="35">
        <v>41377</v>
      </c>
      <c r="C57" s="35">
        <v>40963</v>
      </c>
      <c r="D57" s="35">
        <v>42156</v>
      </c>
      <c r="E57" s="35">
        <v>52582</v>
      </c>
      <c r="F57" s="35">
        <v>51240</v>
      </c>
      <c r="G57" s="35">
        <v>40546</v>
      </c>
      <c r="H57" s="35">
        <v>43089</v>
      </c>
      <c r="I57" s="35">
        <v>40009</v>
      </c>
      <c r="J57" s="35">
        <v>41577</v>
      </c>
      <c r="K57" s="35">
        <v>30389</v>
      </c>
      <c r="L57" s="35">
        <v>23677</v>
      </c>
      <c r="M57" s="35">
        <v>27772</v>
      </c>
      <c r="N57" s="35">
        <v>27862</v>
      </c>
      <c r="O57" s="35">
        <v>35117</v>
      </c>
      <c r="P57" s="35">
        <v>18512</v>
      </c>
      <c r="Q57" s="35">
        <v>21562</v>
      </c>
    </row>
    <row r="58" spans="1:17" x14ac:dyDescent="0.2">
      <c r="A58" s="59" t="s">
        <v>15</v>
      </c>
      <c r="B58" s="35">
        <v>41775</v>
      </c>
      <c r="C58" s="36">
        <v>41031</v>
      </c>
      <c r="D58" s="36">
        <v>40960</v>
      </c>
      <c r="E58" s="36">
        <v>54362</v>
      </c>
      <c r="F58" s="36">
        <v>52333</v>
      </c>
      <c r="G58" s="36">
        <v>42019</v>
      </c>
      <c r="H58" s="36">
        <v>42464</v>
      </c>
      <c r="I58" s="36">
        <v>40582</v>
      </c>
      <c r="J58" s="36">
        <v>47213</v>
      </c>
      <c r="K58" s="36">
        <v>30601</v>
      </c>
      <c r="L58" s="36">
        <v>24207</v>
      </c>
      <c r="M58" s="36">
        <v>26930</v>
      </c>
      <c r="N58" s="36">
        <v>28170</v>
      </c>
      <c r="O58" s="35">
        <v>30464</v>
      </c>
      <c r="P58" s="35">
        <v>19462</v>
      </c>
      <c r="Q58" s="35">
        <v>19810</v>
      </c>
    </row>
    <row r="59" spans="1:17" x14ac:dyDescent="0.2">
      <c r="A59" s="59" t="s">
        <v>16</v>
      </c>
      <c r="B59" s="35">
        <v>42630</v>
      </c>
      <c r="C59" s="35">
        <v>40276</v>
      </c>
      <c r="D59" s="35">
        <v>42517</v>
      </c>
      <c r="E59" s="35">
        <v>54693</v>
      </c>
      <c r="F59" s="35">
        <v>51395</v>
      </c>
      <c r="G59" s="35">
        <v>42788</v>
      </c>
      <c r="H59" s="35">
        <v>45613</v>
      </c>
      <c r="I59" s="35">
        <v>40136</v>
      </c>
      <c r="J59" s="35">
        <v>46994</v>
      </c>
      <c r="K59" s="35">
        <v>30667</v>
      </c>
      <c r="L59" s="35">
        <v>25968</v>
      </c>
      <c r="M59" s="35">
        <v>28872</v>
      </c>
      <c r="N59" s="35">
        <v>28083</v>
      </c>
      <c r="O59" s="35">
        <v>27929</v>
      </c>
      <c r="P59" s="35">
        <v>19538</v>
      </c>
      <c r="Q59" s="35">
        <v>20228</v>
      </c>
    </row>
    <row r="60" spans="1:17" x14ac:dyDescent="0.2">
      <c r="A60" s="59" t="s">
        <v>17</v>
      </c>
      <c r="B60" s="35">
        <v>45196</v>
      </c>
      <c r="C60" s="36">
        <v>40303</v>
      </c>
      <c r="D60" s="36">
        <v>42634</v>
      </c>
      <c r="E60" s="36">
        <v>54237</v>
      </c>
      <c r="F60" s="36">
        <v>50856</v>
      </c>
      <c r="G60" s="36">
        <v>44031</v>
      </c>
      <c r="H60" s="36">
        <v>43185</v>
      </c>
      <c r="I60" s="36">
        <v>42325</v>
      </c>
      <c r="J60" s="36">
        <v>46531</v>
      </c>
      <c r="K60" s="36">
        <v>30388</v>
      </c>
      <c r="L60" s="36">
        <v>27756</v>
      </c>
      <c r="M60" s="36">
        <v>30084</v>
      </c>
      <c r="N60" s="36">
        <v>25653</v>
      </c>
      <c r="O60" s="35">
        <v>27443</v>
      </c>
      <c r="P60" s="35">
        <v>19453</v>
      </c>
      <c r="Q60" s="35">
        <v>21325</v>
      </c>
    </row>
    <row r="61" spans="1:17" x14ac:dyDescent="0.2">
      <c r="A61" s="59" t="s">
        <v>18</v>
      </c>
      <c r="B61" s="35">
        <v>45295</v>
      </c>
      <c r="C61" s="35">
        <v>40300</v>
      </c>
      <c r="D61" s="35">
        <v>42188</v>
      </c>
      <c r="E61" s="35">
        <v>57418</v>
      </c>
      <c r="F61" s="35">
        <v>48388</v>
      </c>
      <c r="G61" s="35">
        <v>42449</v>
      </c>
      <c r="H61" s="35">
        <v>41990</v>
      </c>
      <c r="I61" s="35">
        <v>44748</v>
      </c>
      <c r="J61" s="35">
        <v>48972</v>
      </c>
      <c r="K61" s="35">
        <v>30277</v>
      </c>
      <c r="L61" s="35">
        <v>30342</v>
      </c>
      <c r="M61" s="35">
        <v>27581</v>
      </c>
      <c r="N61" s="35">
        <v>24901</v>
      </c>
      <c r="O61" s="35">
        <v>26234</v>
      </c>
      <c r="P61" s="35">
        <v>18340</v>
      </c>
      <c r="Q61" s="35">
        <v>20382</v>
      </c>
    </row>
    <row r="62" spans="1:17" x14ac:dyDescent="0.2">
      <c r="A62" s="59" t="s">
        <v>19</v>
      </c>
      <c r="B62" s="35">
        <v>45262</v>
      </c>
      <c r="C62" s="36">
        <v>39612</v>
      </c>
      <c r="D62" s="36">
        <v>41440</v>
      </c>
      <c r="E62" s="36">
        <v>52659</v>
      </c>
      <c r="F62" s="36">
        <v>47385</v>
      </c>
      <c r="G62" s="36">
        <v>42162</v>
      </c>
      <c r="H62" s="36">
        <v>41292</v>
      </c>
      <c r="I62" s="36">
        <v>40269</v>
      </c>
      <c r="J62" s="36">
        <v>45129</v>
      </c>
      <c r="K62" s="36">
        <v>29814</v>
      </c>
      <c r="L62" s="36">
        <v>31164</v>
      </c>
      <c r="M62" s="36">
        <v>30706</v>
      </c>
      <c r="N62" s="36">
        <v>23725</v>
      </c>
      <c r="O62" s="35">
        <v>25689</v>
      </c>
      <c r="P62" s="35">
        <v>18508</v>
      </c>
      <c r="Q62" s="35">
        <v>19571</v>
      </c>
    </row>
    <row r="63" spans="1:17" x14ac:dyDescent="0.2">
      <c r="A63" s="59" t="s">
        <v>20</v>
      </c>
      <c r="B63" s="35">
        <v>41747</v>
      </c>
      <c r="C63" s="35">
        <v>38157</v>
      </c>
      <c r="D63" s="35">
        <v>42274</v>
      </c>
      <c r="E63" s="35">
        <v>49563</v>
      </c>
      <c r="F63" s="35">
        <v>47765</v>
      </c>
      <c r="G63" s="35">
        <v>44372</v>
      </c>
      <c r="H63" s="35">
        <v>40584</v>
      </c>
      <c r="I63" s="35">
        <v>38546</v>
      </c>
      <c r="J63" s="35">
        <v>44363</v>
      </c>
      <c r="K63" s="35">
        <v>29911</v>
      </c>
      <c r="L63" s="35">
        <v>31146</v>
      </c>
      <c r="M63" s="35">
        <v>33249</v>
      </c>
      <c r="N63" s="35">
        <v>23987</v>
      </c>
      <c r="O63" s="35">
        <v>26303</v>
      </c>
      <c r="P63" s="35">
        <v>18674</v>
      </c>
      <c r="Q63" s="35">
        <v>18717</v>
      </c>
    </row>
    <row r="64" spans="1:17" x14ac:dyDescent="0.2">
      <c r="A64" s="59" t="s">
        <v>21</v>
      </c>
      <c r="B64" s="35">
        <v>41669</v>
      </c>
      <c r="C64" s="36">
        <v>38061</v>
      </c>
      <c r="D64" s="36">
        <v>42995</v>
      </c>
      <c r="E64" s="36">
        <v>49301</v>
      </c>
      <c r="F64" s="36">
        <v>47808</v>
      </c>
      <c r="G64" s="36">
        <v>44070</v>
      </c>
      <c r="H64" s="36">
        <v>39892</v>
      </c>
      <c r="I64" s="36">
        <v>38579</v>
      </c>
      <c r="J64" s="36">
        <v>44119</v>
      </c>
      <c r="K64" s="36">
        <v>30186</v>
      </c>
      <c r="L64" s="36">
        <v>30629</v>
      </c>
      <c r="M64" s="36">
        <v>33263</v>
      </c>
      <c r="N64" s="36">
        <v>23608</v>
      </c>
      <c r="O64" s="35">
        <v>25016</v>
      </c>
      <c r="P64" s="35">
        <v>16998</v>
      </c>
      <c r="Q64" s="35">
        <v>18223</v>
      </c>
    </row>
    <row r="65" spans="1:17" x14ac:dyDescent="0.2">
      <c r="A65" s="59" t="s">
        <v>22</v>
      </c>
      <c r="B65" s="35">
        <v>43728</v>
      </c>
      <c r="C65" s="35">
        <v>39831</v>
      </c>
      <c r="D65" s="35">
        <v>43894</v>
      </c>
      <c r="E65" s="35">
        <v>51342</v>
      </c>
      <c r="F65" s="35">
        <v>49460</v>
      </c>
      <c r="G65" s="35">
        <v>43560</v>
      </c>
      <c r="H65" s="35">
        <v>40247</v>
      </c>
      <c r="I65" s="35">
        <v>39217</v>
      </c>
      <c r="J65" s="35">
        <v>35641</v>
      </c>
      <c r="K65" s="35">
        <v>30949</v>
      </c>
      <c r="L65" s="35">
        <v>26390</v>
      </c>
      <c r="M65" s="35">
        <v>35767</v>
      </c>
      <c r="N65" s="35">
        <v>24227</v>
      </c>
      <c r="O65" s="35">
        <v>25718</v>
      </c>
      <c r="P65" s="35">
        <v>17590</v>
      </c>
      <c r="Q65" s="35">
        <v>18943</v>
      </c>
    </row>
    <row r="66" spans="1:17" x14ac:dyDescent="0.2">
      <c r="A66" s="59" t="s">
        <v>23</v>
      </c>
      <c r="B66" s="35">
        <v>46405</v>
      </c>
      <c r="C66" s="36">
        <v>42839</v>
      </c>
      <c r="D66" s="36">
        <v>46032</v>
      </c>
      <c r="E66" s="36">
        <v>54358</v>
      </c>
      <c r="F66" s="36">
        <v>50635</v>
      </c>
      <c r="G66" s="36">
        <v>43645</v>
      </c>
      <c r="H66" s="36">
        <v>42088</v>
      </c>
      <c r="I66" s="36">
        <v>41423</v>
      </c>
      <c r="J66" s="36">
        <v>42757</v>
      </c>
      <c r="K66" s="36">
        <v>32543</v>
      </c>
      <c r="L66" s="36">
        <v>25193</v>
      </c>
      <c r="M66" s="36">
        <v>38269</v>
      </c>
      <c r="N66" s="36">
        <v>27905</v>
      </c>
      <c r="O66" s="35">
        <v>28989</v>
      </c>
      <c r="P66" s="35">
        <v>20844</v>
      </c>
      <c r="Q66" s="35">
        <v>22762</v>
      </c>
    </row>
    <row r="67" spans="1:17" x14ac:dyDescent="0.2">
      <c r="A67" s="59" t="s">
        <v>24</v>
      </c>
      <c r="B67" s="35">
        <v>44983</v>
      </c>
      <c r="C67" s="35">
        <v>43972</v>
      </c>
      <c r="D67" s="35">
        <v>45518</v>
      </c>
      <c r="E67" s="35">
        <v>54816</v>
      </c>
      <c r="F67" s="35">
        <v>53275</v>
      </c>
      <c r="G67" s="35">
        <v>45439</v>
      </c>
      <c r="H67" s="35">
        <v>44241</v>
      </c>
      <c r="I67" s="35">
        <v>44236</v>
      </c>
      <c r="J67" s="35">
        <v>41373</v>
      </c>
      <c r="K67" s="35">
        <v>31158</v>
      </c>
      <c r="L67" s="35">
        <v>27442</v>
      </c>
      <c r="M67" s="35">
        <v>39591</v>
      </c>
      <c r="N67" s="35">
        <v>30398</v>
      </c>
      <c r="O67" s="35">
        <v>30888</v>
      </c>
      <c r="P67" s="35">
        <v>23393</v>
      </c>
      <c r="Q67" s="35">
        <v>26656</v>
      </c>
    </row>
    <row r="68" spans="1:17" x14ac:dyDescent="0.2">
      <c r="A68" s="59" t="s">
        <v>25</v>
      </c>
      <c r="B68" s="35">
        <v>45964</v>
      </c>
      <c r="C68" s="36">
        <v>44687</v>
      </c>
      <c r="D68" s="36">
        <v>43966</v>
      </c>
      <c r="E68" s="36">
        <v>52558</v>
      </c>
      <c r="F68" s="36">
        <v>53414</v>
      </c>
      <c r="G68" s="36">
        <v>46853</v>
      </c>
      <c r="H68" s="36">
        <v>42875</v>
      </c>
      <c r="I68" s="36">
        <v>43912</v>
      </c>
      <c r="J68" s="36">
        <v>40183</v>
      </c>
      <c r="K68" s="36">
        <v>30864</v>
      </c>
      <c r="L68" s="36">
        <v>28560</v>
      </c>
      <c r="M68" s="36">
        <v>37147</v>
      </c>
      <c r="N68" s="36">
        <v>30822</v>
      </c>
      <c r="O68" s="35">
        <v>33226</v>
      </c>
      <c r="P68" s="35">
        <v>22051</v>
      </c>
      <c r="Q68" s="35">
        <v>31548</v>
      </c>
    </row>
    <row r="69" spans="1:17" x14ac:dyDescent="0.2">
      <c r="A69" s="59" t="s">
        <v>26</v>
      </c>
      <c r="B69" s="35">
        <v>44439</v>
      </c>
      <c r="C69" s="35">
        <v>43367</v>
      </c>
      <c r="D69" s="35">
        <v>49605</v>
      </c>
      <c r="E69" s="35">
        <v>52130</v>
      </c>
      <c r="F69" s="35">
        <v>53607</v>
      </c>
      <c r="G69" s="35">
        <v>46907</v>
      </c>
      <c r="H69" s="35">
        <v>41094</v>
      </c>
      <c r="I69" s="35">
        <v>43643</v>
      </c>
      <c r="J69" s="35">
        <v>39297</v>
      </c>
      <c r="K69" s="35">
        <v>36889</v>
      </c>
      <c r="L69" s="35">
        <v>25164</v>
      </c>
      <c r="M69" s="35">
        <v>32590</v>
      </c>
      <c r="N69" s="35">
        <v>31870</v>
      </c>
      <c r="O69" s="35">
        <v>28591</v>
      </c>
      <c r="P69" s="35">
        <v>23382</v>
      </c>
      <c r="Q69" s="35">
        <v>30658</v>
      </c>
    </row>
    <row r="70" spans="1:17" x14ac:dyDescent="0.2">
      <c r="A70" s="59" t="s">
        <v>27</v>
      </c>
      <c r="B70" s="35">
        <v>43598</v>
      </c>
      <c r="C70" s="36">
        <v>42089</v>
      </c>
      <c r="D70" s="36">
        <v>51647</v>
      </c>
      <c r="E70" s="36">
        <v>53040</v>
      </c>
      <c r="F70" s="36">
        <v>50733</v>
      </c>
      <c r="G70" s="36">
        <v>43231</v>
      </c>
      <c r="H70" s="36">
        <v>37930</v>
      </c>
      <c r="I70" s="36">
        <v>42754</v>
      </c>
      <c r="J70" s="36">
        <v>36128</v>
      </c>
      <c r="K70" s="36">
        <v>37961</v>
      </c>
      <c r="L70" s="36">
        <v>25065</v>
      </c>
      <c r="M70" s="36">
        <v>31287</v>
      </c>
      <c r="N70" s="36">
        <v>30257</v>
      </c>
      <c r="O70" s="35">
        <v>26653</v>
      </c>
      <c r="P70" s="35">
        <v>18684</v>
      </c>
      <c r="Q70" s="35">
        <v>26212</v>
      </c>
    </row>
    <row r="71" spans="1:17" ht="13.5" thickBot="1" x14ac:dyDescent="0.25">
      <c r="A71" s="60" t="s">
        <v>28</v>
      </c>
      <c r="B71" s="35">
        <v>39885</v>
      </c>
      <c r="C71" s="37">
        <v>37789</v>
      </c>
      <c r="D71" s="37">
        <v>49850</v>
      </c>
      <c r="E71" s="37">
        <v>53006</v>
      </c>
      <c r="F71" s="37">
        <v>48003</v>
      </c>
      <c r="G71" s="37">
        <v>41444</v>
      </c>
      <c r="H71" s="37">
        <v>35155</v>
      </c>
      <c r="I71" s="37">
        <v>38221</v>
      </c>
      <c r="J71" s="37">
        <v>33176</v>
      </c>
      <c r="K71" s="37">
        <v>35217</v>
      </c>
      <c r="L71" s="37">
        <v>24576</v>
      </c>
      <c r="M71" s="37">
        <v>33193</v>
      </c>
      <c r="N71" s="37">
        <v>23754</v>
      </c>
      <c r="O71" s="35">
        <v>23051</v>
      </c>
      <c r="P71" s="35">
        <v>18212</v>
      </c>
      <c r="Q71" s="35">
        <v>17488</v>
      </c>
    </row>
    <row r="72" spans="1:17" ht="13.5" thickBot="1" x14ac:dyDescent="0.25">
      <c r="A72" s="61" t="s">
        <v>29</v>
      </c>
      <c r="B72" s="62">
        <f t="shared" ref="B72:N72" si="3">SUM(B48:B71)</f>
        <v>997322</v>
      </c>
      <c r="C72" s="63">
        <f t="shared" si="3"/>
        <v>974380</v>
      </c>
      <c r="D72" s="63">
        <f t="shared" si="3"/>
        <v>1028759</v>
      </c>
      <c r="E72" s="63">
        <f t="shared" si="3"/>
        <v>1224401</v>
      </c>
      <c r="F72" s="63">
        <f t="shared" si="3"/>
        <v>1179736</v>
      </c>
      <c r="G72" s="63">
        <f t="shared" si="3"/>
        <v>1049823</v>
      </c>
      <c r="H72" s="63">
        <f t="shared" si="3"/>
        <v>955925</v>
      </c>
      <c r="I72" s="63">
        <f t="shared" si="3"/>
        <v>946540</v>
      </c>
      <c r="J72" s="63">
        <f t="shared" si="3"/>
        <v>972751</v>
      </c>
      <c r="K72" s="63">
        <f t="shared" si="3"/>
        <v>788349</v>
      </c>
      <c r="L72" s="63">
        <f t="shared" si="3"/>
        <v>557226</v>
      </c>
      <c r="M72" s="63">
        <f t="shared" si="3"/>
        <v>761446</v>
      </c>
      <c r="N72" s="63">
        <f t="shared" si="3"/>
        <v>698436</v>
      </c>
      <c r="O72" s="63">
        <f>SUM(O48:O71)</f>
        <v>679361</v>
      </c>
      <c r="P72" s="63">
        <f>SUM(P48:P71)</f>
        <v>449598</v>
      </c>
      <c r="Q72" s="64">
        <f>SUM(Q48:Q71)</f>
        <v>492601</v>
      </c>
    </row>
    <row r="73" spans="1:17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1"/>
      <c r="Q73" s="11"/>
    </row>
    <row r="74" spans="1:17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1"/>
      <c r="Q74" s="11"/>
    </row>
    <row r="75" spans="1:17" x14ac:dyDescent="0.2">
      <c r="A75" s="5"/>
      <c r="B75" s="5"/>
      <c r="C75" s="5"/>
      <c r="D75" s="5"/>
      <c r="E75" s="5"/>
      <c r="F75" s="5"/>
      <c r="G75" s="5"/>
      <c r="H75" s="5"/>
      <c r="I75" s="10"/>
      <c r="J75" s="10"/>
      <c r="K75" s="10"/>
      <c r="L75" s="11"/>
      <c r="P75" s="11"/>
    </row>
    <row r="76" spans="1:17" ht="14.25" x14ac:dyDescent="0.2">
      <c r="A76" s="12" t="s">
        <v>30</v>
      </c>
      <c r="B76" s="39">
        <f>B37+C37+D37+E37+F37+G37+H37+I37+J37+K37+L37+M37+N37+O37+P37+B72+C72+D72+E72+F72+G72+H72+I72+J72+K72+L72+M72+N72+O72+P72+Q72</f>
        <v>29244354</v>
      </c>
      <c r="C76" s="40"/>
      <c r="D76" s="13" t="s">
        <v>31</v>
      </c>
      <c r="E76" s="5"/>
      <c r="F76" s="5"/>
      <c r="G76" s="5"/>
      <c r="H76" s="5"/>
      <c r="I76" s="5"/>
      <c r="J76" s="10"/>
      <c r="K76" s="10"/>
      <c r="L76" s="11"/>
      <c r="P76" s="11"/>
    </row>
    <row r="77" spans="1:17" ht="14.25" x14ac:dyDescent="0.2">
      <c r="A77" s="12"/>
      <c r="B77" s="23"/>
      <c r="C77" s="34"/>
      <c r="D77" s="13"/>
      <c r="E77" s="5"/>
      <c r="F77" s="5"/>
      <c r="G77" s="5"/>
      <c r="H77" s="5"/>
      <c r="I77" s="5"/>
      <c r="J77" s="10"/>
      <c r="K77" s="10"/>
      <c r="L77" s="11"/>
    </row>
    <row r="78" spans="1:17" x14ac:dyDescent="0.2">
      <c r="A78" s="21"/>
      <c r="B78" s="4"/>
      <c r="C78" s="22"/>
      <c r="D78" s="5"/>
      <c r="E78" s="5"/>
      <c r="F78" s="5"/>
      <c r="G78" s="5"/>
      <c r="H78" s="5"/>
      <c r="I78" s="5"/>
      <c r="J78" s="10"/>
      <c r="K78" s="10"/>
      <c r="L78" s="11"/>
    </row>
    <row r="79" spans="1:17" x14ac:dyDescent="0.2">
      <c r="F79" s="20"/>
    </row>
  </sheetData>
  <mergeCells count="8">
    <mergeCell ref="B76:C76"/>
    <mergeCell ref="A46:A47"/>
    <mergeCell ref="A1:K1"/>
    <mergeCell ref="C6:D6"/>
    <mergeCell ref="A11:A12"/>
    <mergeCell ref="B11:P11"/>
    <mergeCell ref="B46:Q46"/>
    <mergeCell ref="C7:I7"/>
  </mergeCells>
  <phoneticPr fontId="7" type="noConversion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PKALMENE</vt:lpstr>
    </vt:vector>
  </TitlesOfParts>
  <Company>ОАО "Калмэнерго"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Зунова Баира Батаевна</cp:lastModifiedBy>
  <cp:lastPrinted>2015-08-13T12:54:02Z</cp:lastPrinted>
  <dcterms:created xsi:type="dcterms:W3CDTF">2004-08-02T04:12:43Z</dcterms:created>
  <dcterms:modified xsi:type="dcterms:W3CDTF">2022-04-12T11:40:49Z</dcterms:modified>
</cp:coreProperties>
</file>